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<sst xmlns="http://schemas.openxmlformats.org/spreadsheetml/2006/main" count="129" uniqueCount="80">
  <si>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</si>
  <si>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</si>
  <si>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</si>
  <si>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</si>
  <si>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</si>
  <si>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</si>
  <si>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</si>
  <si>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</si>
  <si>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</si>
  <si>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</si>
  <si>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</si>
  <si>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</si>
  <si>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</si>
  <si>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</si>
  <si>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</si>
  <si>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</si>
  <si>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</si>
  <si>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</si>
  <si>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</si>
  <si>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</si>
  <si>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</si>
  <si>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</si>
  <si>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</si>
  <si>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</si>
  <si>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</si>
  <si>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</si>
  <si>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</si>
  <si>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</si>
  <si>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</si>
  <si>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</si>
  <si>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</si>
  <si>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</si>
  <si>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</si>
  <si>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</si>
  <si>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</si>
  <si>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</si>
  <si>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</si>
  <si>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</si>
  <si>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</si>
  <si>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</si>
  <si>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</si>
  <si>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</si>
  <si>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</si>
  <si>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</si>
  <si>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</si>
  <si>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</si>
  <si>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</si>
  <si>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</si>
  <si>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</si>
  <si>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</si>
  <si>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</si>
  <si>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</si>
  <si>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</si>
  <si>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</si>
  <si>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</si>
  <si>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</si>
  <si>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</si>
  <si>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</si>
  <si>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</si>
  <si>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</si>
  <si>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</si>
  <si>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</si>
  <si>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</si>
  <si>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</si>
  <si>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</si>
  <si>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</si>
  <si>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</si>
  <si>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</si>
  <si>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</si>
  <si>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</si>
  <si>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</si>
  <si>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</si>
  <si>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ปีงบประมาณ  2557</t>
  </si>
  <si>
    <t>หมู่ที่4/ บ้านท่าแพ</t>
  </si>
  <si>
    <t>หมู่ที่5/ บ้านบางศาลา</t>
  </si>
  <si>
    <t>หมู่ที่6/ บ้านบางศาลา</t>
  </si>
  <si>
    <t>หมู่ที่7 /บ้านบางเข็ม</t>
  </si>
  <si>
    <t>หมู่ที่8 /บ้านบางยัง</t>
  </si>
  <si>
    <t>แบบรายงานและประเมินผลการปฏิบัติงาน รพสต.บ้านบางศาลา</t>
  </si>
  <si>
    <t>วัดบางศาลา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</si>
</sst>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1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8" fontId="3" fillId="0" borderId="10" xfId="36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8" fontId="3" fillId="0" borderId="10" xfId="36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shrinkToFi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8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C5">
      <selection activeCell="O5" sqref="O5:O19"/>
    </sheetView>
  </sheetViews>
  <sheetFormatPr defaultColWidth="9.140625" defaultRowHeight="15"/>
  <cols>
    <col min="1" max="1" width="6.7109375" style="0" customWidth="1"/>
    <col min="2" max="2" width="21.00390625" style="0" customWidth="1"/>
    <col min="3" max="3" width="8.8515625" style="0" customWidth="1"/>
    <col min="4" max="4" width="7.7109375" style="0" customWidth="1"/>
    <col min="5" max="5" width="7.421875" style="0" customWidth="1"/>
    <col min="6" max="6" width="8.140625" style="0" customWidth="1"/>
    <col min="7" max="7" width="6.421875" style="0" customWidth="1"/>
    <col min="8" max="8" width="7.00390625" style="0" customWidth="1"/>
    <col min="9" max="9" width="8.28125" style="0" customWidth="1"/>
    <col min="10" max="10" width="8.57421875" style="0" customWidth="1"/>
    <col min="11" max="11" width="8.8515625" style="0" customWidth="1"/>
    <col min="12" max="12" width="9.8515625" style="0" customWidth="1"/>
    <col min="13" max="13" width="12.421875" style="0" customWidth="1"/>
    <col min="14" max="14" width="14.140625" style="0" customWidth="1"/>
  </cols>
  <sheetData>
    <row r="1" spans="1:15" ht="23.25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4" ht="23.25">
      <c r="A2" s="29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3.25">
      <c r="A3" s="7" t="s">
        <v>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6.25" customHeight="1" thickBot="1">
      <c r="A4" s="8" t="s">
        <v>0</v>
      </c>
      <c r="B4" s="8" t="s">
        <v>1</v>
      </c>
      <c r="C4" s="12" t="s">
        <v>5</v>
      </c>
      <c r="D4" s="12" t="s">
        <v>2</v>
      </c>
      <c r="E4" s="12" t="s">
        <v>3</v>
      </c>
      <c r="F4" s="12" t="s">
        <v>4</v>
      </c>
      <c r="G4" s="12" t="s">
        <v>6</v>
      </c>
      <c r="H4" s="12" t="s">
        <v>7</v>
      </c>
      <c r="I4" s="12" t="s">
        <v>9</v>
      </c>
      <c r="J4" s="12" t="s">
        <v>10</v>
      </c>
      <c r="K4" s="12" t="s">
        <v>11</v>
      </c>
      <c r="L4" s="12" t="s">
        <v>8</v>
      </c>
      <c r="M4" s="12" t="s">
        <v>13</v>
      </c>
      <c r="N4" s="12" t="s">
        <v>12</v>
      </c>
    </row>
    <row r="5" spans="1:15" ht="24" thickBot="1">
      <c r="A5" s="11">
        <v>1</v>
      </c>
      <c r="B5" s="17" t="s">
        <v>73</v>
      </c>
      <c r="C5" s="13">
        <v>57</v>
      </c>
      <c r="D5" s="13">
        <v>260</v>
      </c>
      <c r="E5" s="13">
        <v>124</v>
      </c>
      <c r="F5" s="13">
        <v>137</v>
      </c>
      <c r="G5" s="13">
        <v>4</v>
      </c>
      <c r="H5" s="13">
        <v>14</v>
      </c>
      <c r="I5" s="13">
        <v>35</v>
      </c>
      <c r="J5" s="13">
        <v>103</v>
      </c>
      <c r="K5" s="13">
        <v>49</v>
      </c>
      <c r="L5" s="13">
        <v>55</v>
      </c>
      <c r="M5" s="13">
        <v>56</v>
      </c>
      <c r="N5" s="13">
        <v>53</v>
      </c>
      <c r="O5" s="28"/>
    </row>
    <row r="6" spans="1:15" ht="24" thickBot="1">
      <c r="A6" s="11">
        <v>2</v>
      </c>
      <c r="B6" s="18" t="s">
        <v>74</v>
      </c>
      <c r="C6" s="13">
        <v>72</v>
      </c>
      <c r="D6" s="13">
        <v>335</v>
      </c>
      <c r="E6" s="13">
        <v>168</v>
      </c>
      <c r="F6" s="13">
        <v>167</v>
      </c>
      <c r="G6" s="13">
        <v>4</v>
      </c>
      <c r="H6" s="13">
        <v>19</v>
      </c>
      <c r="I6" s="13">
        <v>35</v>
      </c>
      <c r="J6" s="13">
        <v>159</v>
      </c>
      <c r="K6" s="13">
        <v>60</v>
      </c>
      <c r="L6" s="13">
        <v>53</v>
      </c>
      <c r="M6" s="13">
        <v>86</v>
      </c>
      <c r="N6" s="13">
        <v>69</v>
      </c>
      <c r="O6" s="28"/>
    </row>
    <row r="7" spans="1:15" ht="24" thickBot="1">
      <c r="A7" s="11">
        <v>3</v>
      </c>
      <c r="B7" s="18" t="s">
        <v>75</v>
      </c>
      <c r="C7" s="13">
        <v>100</v>
      </c>
      <c r="D7" s="13">
        <v>421</v>
      </c>
      <c r="E7" s="13">
        <v>210</v>
      </c>
      <c r="F7" s="13">
        <v>211</v>
      </c>
      <c r="G7" s="13">
        <v>7</v>
      </c>
      <c r="H7" s="13">
        <v>23</v>
      </c>
      <c r="I7" s="13">
        <v>34</v>
      </c>
      <c r="J7" s="13">
        <v>204</v>
      </c>
      <c r="K7" s="13">
        <v>67</v>
      </c>
      <c r="L7" s="13">
        <v>86</v>
      </c>
      <c r="M7" s="13">
        <v>104</v>
      </c>
      <c r="N7" s="13">
        <v>93</v>
      </c>
      <c r="O7" s="28"/>
    </row>
    <row r="8" spans="1:15" ht="24" thickBot="1">
      <c r="A8" s="11">
        <v>4</v>
      </c>
      <c r="B8" s="18" t="s">
        <v>76</v>
      </c>
      <c r="C8" s="13">
        <v>59</v>
      </c>
      <c r="D8" s="13">
        <v>285</v>
      </c>
      <c r="E8" s="13">
        <v>147</v>
      </c>
      <c r="F8" s="13">
        <v>138</v>
      </c>
      <c r="G8" s="13">
        <v>2</v>
      </c>
      <c r="H8" s="13">
        <v>9</v>
      </c>
      <c r="I8" s="13">
        <v>34</v>
      </c>
      <c r="J8" s="13">
        <v>128</v>
      </c>
      <c r="K8" s="13">
        <v>51</v>
      </c>
      <c r="L8" s="13">
        <v>61</v>
      </c>
      <c r="M8" s="13">
        <v>66</v>
      </c>
      <c r="N8" s="13">
        <v>69</v>
      </c>
      <c r="O8" s="28"/>
    </row>
    <row r="9" spans="1:15" ht="24" thickBot="1">
      <c r="A9" s="11">
        <v>5</v>
      </c>
      <c r="B9" s="18" t="s">
        <v>77</v>
      </c>
      <c r="C9" s="13">
        <v>86</v>
      </c>
      <c r="D9" s="13">
        <v>375</v>
      </c>
      <c r="E9" s="13">
        <v>191</v>
      </c>
      <c r="F9" s="13">
        <v>184</v>
      </c>
      <c r="G9" s="13">
        <v>7</v>
      </c>
      <c r="H9" s="13">
        <v>21</v>
      </c>
      <c r="I9" s="13">
        <v>35</v>
      </c>
      <c r="J9" s="13">
        <v>173</v>
      </c>
      <c r="K9" s="13">
        <v>64</v>
      </c>
      <c r="L9" s="13">
        <v>75</v>
      </c>
      <c r="M9" s="13">
        <v>79</v>
      </c>
      <c r="N9" s="13">
        <v>76</v>
      </c>
      <c r="O9" s="28"/>
    </row>
    <row r="10" spans="1:15" ht="23.2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8"/>
    </row>
    <row r="11" spans="1:15" ht="23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8"/>
    </row>
    <row r="12" spans="1:15" ht="23.25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8"/>
    </row>
    <row r="13" spans="1:15" ht="23.25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8"/>
    </row>
    <row r="14" spans="1:15" ht="23.25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8"/>
    </row>
    <row r="15" spans="1:15" ht="23.2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8"/>
    </row>
    <row r="16" spans="1:15" ht="23.25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8"/>
    </row>
    <row r="17" spans="1:15" ht="23.25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8"/>
    </row>
    <row r="18" spans="1:15" ht="23.25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8"/>
    </row>
    <row r="19" spans="1:15" ht="23.25">
      <c r="A19" s="9"/>
      <c r="B19" s="11" t="s">
        <v>36</v>
      </c>
      <c r="C19" s="10">
        <f>SUM(C5:C18)</f>
        <v>374</v>
      </c>
      <c r="D19" s="10">
        <f aca="true" t="shared" si="0" ref="D19:N19">SUM(D5:D18)</f>
        <v>1676</v>
      </c>
      <c r="E19" s="10">
        <f t="shared" si="0"/>
        <v>840</v>
      </c>
      <c r="F19" s="10">
        <f t="shared" si="0"/>
        <v>837</v>
      </c>
      <c r="G19" s="10">
        <f t="shared" si="0"/>
        <v>24</v>
      </c>
      <c r="H19" s="10">
        <f t="shared" si="0"/>
        <v>86</v>
      </c>
      <c r="I19" s="10">
        <f t="shared" si="0"/>
        <v>173</v>
      </c>
      <c r="J19" s="10">
        <f t="shared" si="0"/>
        <v>767</v>
      </c>
      <c r="K19" s="10">
        <f t="shared" si="0"/>
        <v>291</v>
      </c>
      <c r="L19" s="10">
        <f t="shared" si="0"/>
        <v>330</v>
      </c>
      <c r="M19" s="10">
        <f t="shared" si="0"/>
        <v>391</v>
      </c>
      <c r="N19" s="10">
        <f t="shared" si="0"/>
        <v>360</v>
      </c>
      <c r="O19" s="28"/>
    </row>
  </sheetData>
  <sheetProtection/>
  <mergeCells count="2">
    <mergeCell ref="A2:N2"/>
    <mergeCell ref="A1:O1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D4">
      <selection activeCell="C19" sqref="C19:M19"/>
    </sheetView>
  </sheetViews>
  <sheetFormatPr defaultColWidth="9.140625" defaultRowHeight="15"/>
  <cols>
    <col min="1" max="1" width="8.57421875" style="0" customWidth="1"/>
    <col min="2" max="2" width="21.57421875" style="0" customWidth="1"/>
    <col min="12" max="12" width="10.28125" style="0" customWidth="1"/>
    <col min="13" max="13" width="12.421875" style="0" customWidth="1"/>
  </cols>
  <sheetData>
    <row r="1" spans="1:15" ht="23.25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0"/>
      <c r="O1" s="20"/>
    </row>
    <row r="2" spans="1:13" ht="23.25">
      <c r="A2" s="31" t="s">
        <v>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3.25">
      <c r="A3" s="7" t="s">
        <v>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4" thickBot="1">
      <c r="A4" s="8" t="s">
        <v>0</v>
      </c>
      <c r="B4" s="12" t="s">
        <v>24</v>
      </c>
      <c r="C4" s="12" t="s">
        <v>25</v>
      </c>
      <c r="D4" s="12" t="s">
        <v>27</v>
      </c>
      <c r="E4" s="12" t="s">
        <v>26</v>
      </c>
      <c r="F4" s="12" t="s">
        <v>28</v>
      </c>
      <c r="G4" s="12" t="s">
        <v>29</v>
      </c>
      <c r="H4" s="12" t="s">
        <v>30</v>
      </c>
      <c r="I4" s="12" t="s">
        <v>31</v>
      </c>
      <c r="J4" s="12" t="s">
        <v>32</v>
      </c>
      <c r="K4" s="8" t="s">
        <v>33</v>
      </c>
      <c r="L4" s="8" t="s">
        <v>34</v>
      </c>
      <c r="M4" s="8" t="s">
        <v>35</v>
      </c>
    </row>
    <row r="5" spans="1:13" ht="24" thickBot="1">
      <c r="A5" s="9">
        <v>1</v>
      </c>
      <c r="B5" s="22" t="s">
        <v>79</v>
      </c>
      <c r="C5" s="23">
        <v>19</v>
      </c>
      <c r="D5" s="24">
        <v>5</v>
      </c>
      <c r="E5" s="24">
        <v>9</v>
      </c>
      <c r="F5" s="24">
        <v>2</v>
      </c>
      <c r="G5" s="24">
        <v>8</v>
      </c>
      <c r="H5" s="24">
        <v>9</v>
      </c>
      <c r="I5" s="24">
        <v>6</v>
      </c>
      <c r="J5" s="24">
        <v>4</v>
      </c>
      <c r="K5" s="24">
        <v>0</v>
      </c>
      <c r="L5" s="24">
        <v>0</v>
      </c>
      <c r="M5" s="24">
        <v>1</v>
      </c>
    </row>
    <row r="6" spans="1:13" ht="23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3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3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3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3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3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3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3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3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23.25">
      <c r="A19" s="9"/>
      <c r="B19" s="11" t="s">
        <v>36</v>
      </c>
      <c r="C19" s="9">
        <f>SUM(C5:C18)</f>
        <v>19</v>
      </c>
      <c r="D19" s="9">
        <f aca="true" t="shared" si="0" ref="D19:M19">SUM(D5:D18)</f>
        <v>5</v>
      </c>
      <c r="E19" s="9">
        <f t="shared" si="0"/>
        <v>9</v>
      </c>
      <c r="F19" s="9">
        <f t="shared" si="0"/>
        <v>2</v>
      </c>
      <c r="G19" s="9">
        <f t="shared" si="0"/>
        <v>8</v>
      </c>
      <c r="H19" s="9">
        <f t="shared" si="0"/>
        <v>9</v>
      </c>
      <c r="I19" s="9">
        <f t="shared" si="0"/>
        <v>6</v>
      </c>
      <c r="J19" s="9">
        <f t="shared" si="0"/>
        <v>4</v>
      </c>
      <c r="K19" s="9">
        <f t="shared" si="0"/>
        <v>0</v>
      </c>
      <c r="L19" s="9">
        <f t="shared" si="0"/>
        <v>0</v>
      </c>
      <c r="M19" s="9">
        <f t="shared" si="0"/>
        <v>1</v>
      </c>
    </row>
  </sheetData>
  <sheetProtection/>
  <mergeCells count="2">
    <mergeCell ref="A2:M2"/>
    <mergeCell ref="A1:M1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5">
      <selection activeCell="C19" sqref="C19:K19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7.7109375" style="0" customWidth="1"/>
    <col min="4" max="4" width="8.140625" style="0" customWidth="1"/>
    <col min="5" max="6" width="9.7109375" style="0" customWidth="1"/>
    <col min="7" max="8" width="10.421875" style="0" customWidth="1"/>
    <col min="9" max="9" width="9.8515625" style="0" customWidth="1"/>
    <col min="10" max="10" width="10.421875" style="0" customWidth="1"/>
    <col min="11" max="11" width="11.140625" style="0" customWidth="1"/>
  </cols>
  <sheetData>
    <row r="1" spans="1:15" ht="23.25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9"/>
      <c r="M1" s="19"/>
      <c r="N1" s="19"/>
      <c r="O1" s="19"/>
    </row>
    <row r="2" spans="1:14" ht="23.25">
      <c r="A2" s="31" t="s">
        <v>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0"/>
      <c r="M2" s="20"/>
      <c r="N2" s="20"/>
    </row>
    <row r="3" spans="1:17" ht="23.25">
      <c r="A3" s="7" t="s">
        <v>70</v>
      </c>
      <c r="B3" s="7"/>
      <c r="C3" s="7"/>
      <c r="D3" s="7"/>
      <c r="E3" s="7"/>
      <c r="F3" s="7"/>
      <c r="G3" s="7"/>
      <c r="H3" s="7"/>
      <c r="I3" s="7"/>
      <c r="J3" s="7"/>
      <c r="K3" s="7"/>
      <c r="L3" s="14"/>
      <c r="M3" s="14"/>
      <c r="N3" s="14"/>
      <c r="O3" s="4"/>
      <c r="P3" s="4"/>
      <c r="Q3" s="4"/>
    </row>
    <row r="4" spans="1:17" ht="24" thickBot="1">
      <c r="A4" s="8" t="s">
        <v>0</v>
      </c>
      <c r="B4" s="8" t="s">
        <v>1</v>
      </c>
      <c r="C4" s="12" t="s">
        <v>37</v>
      </c>
      <c r="D4" s="12" t="s">
        <v>38</v>
      </c>
      <c r="E4" s="12" t="s">
        <v>39</v>
      </c>
      <c r="F4" s="12" t="s">
        <v>41</v>
      </c>
      <c r="G4" s="12" t="s">
        <v>42</v>
      </c>
      <c r="H4" s="12" t="s">
        <v>40</v>
      </c>
      <c r="I4" s="12" t="s">
        <v>66</v>
      </c>
      <c r="J4" s="12" t="s">
        <v>67</v>
      </c>
      <c r="K4" s="12" t="s">
        <v>69</v>
      </c>
      <c r="L4" s="15"/>
      <c r="M4" s="16"/>
      <c r="N4" s="16"/>
      <c r="O4" s="4"/>
      <c r="P4" s="4"/>
      <c r="Q4" s="4"/>
    </row>
    <row r="5" spans="1:17" ht="24" thickBot="1">
      <c r="A5" s="11">
        <v>1</v>
      </c>
      <c r="B5" s="17" t="s">
        <v>73</v>
      </c>
      <c r="C5" s="10">
        <v>16</v>
      </c>
      <c r="D5" s="10">
        <v>25</v>
      </c>
      <c r="E5" s="10">
        <v>102</v>
      </c>
      <c r="F5" s="13">
        <v>55</v>
      </c>
      <c r="G5" s="10">
        <v>33</v>
      </c>
      <c r="H5" s="13">
        <v>53</v>
      </c>
      <c r="I5" s="9">
        <v>73</v>
      </c>
      <c r="J5" s="9">
        <v>83</v>
      </c>
      <c r="K5" s="9">
        <v>0</v>
      </c>
      <c r="L5" s="14"/>
      <c r="M5" s="14"/>
      <c r="N5" s="14"/>
      <c r="O5" s="4"/>
      <c r="P5" s="4"/>
      <c r="Q5" s="4"/>
    </row>
    <row r="6" spans="1:17" ht="24" thickBot="1">
      <c r="A6" s="11">
        <v>2</v>
      </c>
      <c r="B6" s="18" t="s">
        <v>74</v>
      </c>
      <c r="C6" s="10">
        <v>21</v>
      </c>
      <c r="D6" s="10">
        <v>30</v>
      </c>
      <c r="E6" s="10">
        <v>139</v>
      </c>
      <c r="F6" s="13">
        <v>53</v>
      </c>
      <c r="G6" s="10">
        <v>57</v>
      </c>
      <c r="H6" s="13">
        <v>69</v>
      </c>
      <c r="I6" s="9">
        <v>132</v>
      </c>
      <c r="J6" s="9">
        <v>107</v>
      </c>
      <c r="K6" s="9">
        <v>0</v>
      </c>
      <c r="L6" s="14"/>
      <c r="M6" s="14"/>
      <c r="N6" s="14"/>
      <c r="O6" s="4"/>
      <c r="P6" s="4"/>
      <c r="Q6" s="4"/>
    </row>
    <row r="7" spans="1:17" ht="24" thickBot="1">
      <c r="A7" s="11">
        <v>3</v>
      </c>
      <c r="B7" s="18" t="s">
        <v>75</v>
      </c>
      <c r="C7" s="10">
        <v>25</v>
      </c>
      <c r="D7" s="10">
        <v>23</v>
      </c>
      <c r="E7" s="10">
        <v>181</v>
      </c>
      <c r="F7" s="13">
        <v>101</v>
      </c>
      <c r="G7" s="10">
        <v>81</v>
      </c>
      <c r="H7" s="13">
        <v>93</v>
      </c>
      <c r="I7" s="9">
        <v>126</v>
      </c>
      <c r="J7" s="9">
        <v>140</v>
      </c>
      <c r="K7" s="9">
        <v>0</v>
      </c>
      <c r="L7" s="14"/>
      <c r="M7" s="14"/>
      <c r="N7" s="14"/>
      <c r="O7" s="4"/>
      <c r="P7" s="4"/>
      <c r="Q7" s="4"/>
    </row>
    <row r="8" spans="1:17" ht="24" thickBot="1">
      <c r="A8" s="11">
        <v>4</v>
      </c>
      <c r="B8" s="18" t="s">
        <v>76</v>
      </c>
      <c r="C8" s="10">
        <v>9</v>
      </c>
      <c r="D8" s="10">
        <v>24</v>
      </c>
      <c r="E8" s="10">
        <v>138</v>
      </c>
      <c r="F8" s="13">
        <v>61</v>
      </c>
      <c r="G8" s="10">
        <v>59</v>
      </c>
      <c r="H8" s="13">
        <v>69</v>
      </c>
      <c r="I8" s="9">
        <v>77</v>
      </c>
      <c r="J8" s="9">
        <v>113</v>
      </c>
      <c r="K8" s="9">
        <v>1</v>
      </c>
      <c r="L8" s="14"/>
      <c r="M8" s="14"/>
      <c r="N8" s="14"/>
      <c r="O8" s="4"/>
      <c r="P8" s="4"/>
      <c r="Q8" s="4"/>
    </row>
    <row r="9" spans="1:17" ht="24" thickBot="1">
      <c r="A9" s="11">
        <v>5</v>
      </c>
      <c r="B9" s="18" t="s">
        <v>77</v>
      </c>
      <c r="C9" s="10">
        <v>23</v>
      </c>
      <c r="D9" s="10">
        <v>22</v>
      </c>
      <c r="E9" s="10">
        <v>155</v>
      </c>
      <c r="F9" s="13">
        <v>85</v>
      </c>
      <c r="G9" s="10">
        <v>55</v>
      </c>
      <c r="H9" s="13">
        <v>76</v>
      </c>
      <c r="I9" s="9">
        <v>113</v>
      </c>
      <c r="J9" s="9">
        <v>110</v>
      </c>
      <c r="K9" s="9">
        <v>0</v>
      </c>
      <c r="L9" s="14"/>
      <c r="M9" s="14"/>
      <c r="N9" s="14"/>
      <c r="O9" s="4"/>
      <c r="P9" s="4"/>
      <c r="Q9" s="4"/>
    </row>
    <row r="10" spans="1:17" ht="23.25">
      <c r="A10" s="9"/>
      <c r="B10" s="9"/>
      <c r="C10" s="10"/>
      <c r="D10" s="10"/>
      <c r="E10" s="10"/>
      <c r="F10" s="10"/>
      <c r="G10" s="10"/>
      <c r="H10" s="10"/>
      <c r="I10" s="9"/>
      <c r="J10" s="9"/>
      <c r="K10" s="9"/>
      <c r="L10" s="14"/>
      <c r="M10" s="14"/>
      <c r="N10" s="14"/>
      <c r="O10" s="4"/>
      <c r="P10" s="4"/>
      <c r="Q10" s="4"/>
    </row>
    <row r="11" spans="1:17" ht="23.25">
      <c r="A11" s="9"/>
      <c r="B11" s="9"/>
      <c r="C11" s="10"/>
      <c r="D11" s="10"/>
      <c r="E11" s="10"/>
      <c r="F11" s="10"/>
      <c r="G11" s="10"/>
      <c r="H11" s="10"/>
      <c r="I11" s="9"/>
      <c r="J11" s="9"/>
      <c r="K11" s="9"/>
      <c r="L11" s="14"/>
      <c r="M11" s="14"/>
      <c r="N11" s="14"/>
      <c r="O11" s="4"/>
      <c r="P11" s="4"/>
      <c r="Q11" s="4"/>
    </row>
    <row r="12" spans="1:17" ht="23.25">
      <c r="A12" s="9"/>
      <c r="B12" s="9"/>
      <c r="C12" s="10"/>
      <c r="D12" s="10"/>
      <c r="E12" s="10"/>
      <c r="F12" s="10"/>
      <c r="G12" s="10"/>
      <c r="H12" s="10"/>
      <c r="I12" s="9"/>
      <c r="J12" s="9"/>
      <c r="K12" s="9"/>
      <c r="L12" s="14"/>
      <c r="M12" s="14"/>
      <c r="N12" s="14"/>
      <c r="O12" s="4"/>
      <c r="P12" s="4"/>
      <c r="Q12" s="4"/>
    </row>
    <row r="13" spans="1:17" ht="23.25">
      <c r="A13" s="9"/>
      <c r="B13" s="9"/>
      <c r="C13" s="10"/>
      <c r="D13" s="10"/>
      <c r="E13" s="10"/>
      <c r="F13" s="10"/>
      <c r="G13" s="10"/>
      <c r="H13" s="10"/>
      <c r="I13" s="9"/>
      <c r="J13" s="9"/>
      <c r="K13" s="9"/>
      <c r="L13" s="14"/>
      <c r="M13" s="14"/>
      <c r="N13" s="14"/>
      <c r="O13" s="4"/>
      <c r="P13" s="4"/>
      <c r="Q13" s="4"/>
    </row>
    <row r="14" spans="1:17" ht="23.25">
      <c r="A14" s="9"/>
      <c r="B14" s="9"/>
      <c r="C14" s="10"/>
      <c r="D14" s="10"/>
      <c r="E14" s="10"/>
      <c r="F14" s="10"/>
      <c r="G14" s="10"/>
      <c r="H14" s="10"/>
      <c r="I14" s="9"/>
      <c r="J14" s="9"/>
      <c r="K14" s="9"/>
      <c r="L14" s="14"/>
      <c r="M14" s="14"/>
      <c r="N14" s="14"/>
      <c r="O14" s="4"/>
      <c r="P14" s="4"/>
      <c r="Q14" s="4"/>
    </row>
    <row r="15" spans="1:17" ht="23.25">
      <c r="A15" s="9"/>
      <c r="B15" s="9"/>
      <c r="C15" s="10"/>
      <c r="D15" s="10"/>
      <c r="E15" s="10"/>
      <c r="F15" s="10"/>
      <c r="G15" s="10"/>
      <c r="H15" s="10"/>
      <c r="I15" s="9"/>
      <c r="J15" s="9"/>
      <c r="K15" s="9"/>
      <c r="L15" s="14"/>
      <c r="M15" s="14"/>
      <c r="N15" s="14"/>
      <c r="O15" s="4"/>
      <c r="P15" s="4"/>
      <c r="Q15" s="4"/>
    </row>
    <row r="16" spans="1:17" ht="23.25">
      <c r="A16" s="9"/>
      <c r="B16" s="9"/>
      <c r="C16" s="10"/>
      <c r="D16" s="10"/>
      <c r="E16" s="10"/>
      <c r="F16" s="10"/>
      <c r="G16" s="10"/>
      <c r="H16" s="10"/>
      <c r="I16" s="9"/>
      <c r="J16" s="9"/>
      <c r="K16" s="9"/>
      <c r="L16" s="14"/>
      <c r="M16" s="14"/>
      <c r="N16" s="14"/>
      <c r="O16" s="4"/>
      <c r="P16" s="4"/>
      <c r="Q16" s="4"/>
    </row>
    <row r="17" spans="1:17" ht="23.25">
      <c r="A17" s="9"/>
      <c r="B17" s="9"/>
      <c r="C17" s="10"/>
      <c r="D17" s="10"/>
      <c r="E17" s="10"/>
      <c r="F17" s="10"/>
      <c r="G17" s="10"/>
      <c r="H17" s="10"/>
      <c r="I17" s="9"/>
      <c r="J17" s="9"/>
      <c r="K17" s="9"/>
      <c r="L17" s="14"/>
      <c r="M17" s="14"/>
      <c r="N17" s="14"/>
      <c r="O17" s="4"/>
      <c r="P17" s="4"/>
      <c r="Q17" s="4"/>
    </row>
    <row r="18" spans="1:17" ht="23.25">
      <c r="A18" s="9"/>
      <c r="B18" s="9"/>
      <c r="C18" s="10"/>
      <c r="D18" s="10"/>
      <c r="E18" s="10"/>
      <c r="F18" s="10"/>
      <c r="G18" s="10"/>
      <c r="H18" s="10"/>
      <c r="I18" s="9"/>
      <c r="J18" s="9"/>
      <c r="K18" s="9"/>
      <c r="L18" s="14"/>
      <c r="M18" s="14"/>
      <c r="N18" s="14"/>
      <c r="O18" s="4"/>
      <c r="P18" s="4"/>
      <c r="Q18" s="4"/>
    </row>
    <row r="19" spans="1:17" ht="23.25">
      <c r="A19" s="9"/>
      <c r="B19" s="11" t="s">
        <v>36</v>
      </c>
      <c r="C19" s="10">
        <f>SUM(C5:C18)</f>
        <v>94</v>
      </c>
      <c r="D19" s="10">
        <f aca="true" t="shared" si="0" ref="D19:K19">SUM(D5:D18)</f>
        <v>124</v>
      </c>
      <c r="E19" s="10">
        <f t="shared" si="0"/>
        <v>715</v>
      </c>
      <c r="F19" s="10">
        <f t="shared" si="0"/>
        <v>355</v>
      </c>
      <c r="G19" s="10">
        <f t="shared" si="0"/>
        <v>285</v>
      </c>
      <c r="H19" s="10">
        <f t="shared" si="0"/>
        <v>360</v>
      </c>
      <c r="I19" s="10">
        <f t="shared" si="0"/>
        <v>521</v>
      </c>
      <c r="J19" s="10">
        <f t="shared" si="0"/>
        <v>553</v>
      </c>
      <c r="K19" s="10">
        <f t="shared" si="0"/>
        <v>1</v>
      </c>
      <c r="L19" s="14"/>
      <c r="M19" s="14"/>
      <c r="N19" s="14"/>
      <c r="O19" s="4"/>
      <c r="P19" s="4"/>
      <c r="Q19" s="4"/>
    </row>
  </sheetData>
  <sheetProtection/>
  <mergeCells count="2">
    <mergeCell ref="A1:K1"/>
    <mergeCell ref="A2:K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C4">
      <selection activeCell="N17" sqref="N17"/>
    </sheetView>
  </sheetViews>
  <sheetFormatPr defaultColWidth="9.140625" defaultRowHeight="15"/>
  <cols>
    <col min="1" max="1" width="7.28125" style="0" customWidth="1"/>
    <col min="2" max="2" width="17.7109375" style="0" customWidth="1"/>
    <col min="3" max="3" width="8.7109375" style="0" customWidth="1"/>
    <col min="4" max="4" width="7.421875" style="0" customWidth="1"/>
    <col min="5" max="5" width="8.140625" style="0" customWidth="1"/>
    <col min="6" max="6" width="7.7109375" style="0" customWidth="1"/>
    <col min="9" max="9" width="10.421875" style="0" customWidth="1"/>
    <col min="10" max="10" width="9.57421875" style="0" customWidth="1"/>
    <col min="12" max="12" width="10.28125" style="0" customWidth="1"/>
    <col min="13" max="13" width="13.00390625" style="0" customWidth="1"/>
  </cols>
  <sheetData>
    <row r="1" spans="1:15" ht="23.25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0"/>
      <c r="O1" s="20"/>
    </row>
    <row r="2" spans="1:14" ht="23.25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3.25">
      <c r="A3" s="7" t="s">
        <v>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4" thickBot="1">
      <c r="A4" s="8" t="s">
        <v>0</v>
      </c>
      <c r="B4" s="8" t="s">
        <v>1</v>
      </c>
      <c r="C4" s="12" t="s">
        <v>63</v>
      </c>
      <c r="D4" s="12" t="s">
        <v>43</v>
      </c>
      <c r="E4" s="12" t="s">
        <v>44</v>
      </c>
      <c r="F4" s="12" t="s">
        <v>45</v>
      </c>
      <c r="G4" s="12" t="s">
        <v>46</v>
      </c>
      <c r="H4" s="12" t="s">
        <v>47</v>
      </c>
      <c r="I4" s="12" t="s">
        <v>48</v>
      </c>
      <c r="J4" s="12" t="s">
        <v>49</v>
      </c>
      <c r="K4" s="12" t="s">
        <v>50</v>
      </c>
      <c r="L4" s="12" t="s">
        <v>22</v>
      </c>
      <c r="M4" s="12" t="s">
        <v>23</v>
      </c>
      <c r="N4" s="16"/>
    </row>
    <row r="5" spans="1:14" ht="24" thickBot="1">
      <c r="A5" s="11">
        <v>1</v>
      </c>
      <c r="B5" s="17" t="s">
        <v>73</v>
      </c>
      <c r="C5" s="9">
        <f>'ข้อมูลทั่วไป 1'!G5</f>
        <v>4</v>
      </c>
      <c r="D5" s="9">
        <v>2</v>
      </c>
      <c r="E5" s="9">
        <v>5</v>
      </c>
      <c r="F5" s="9">
        <v>0</v>
      </c>
      <c r="G5" s="9">
        <v>4</v>
      </c>
      <c r="H5" s="9">
        <v>3</v>
      </c>
      <c r="I5" s="9">
        <v>16</v>
      </c>
      <c r="J5" s="9">
        <v>7</v>
      </c>
      <c r="K5" s="9">
        <v>7</v>
      </c>
      <c r="L5" s="9">
        <v>0</v>
      </c>
      <c r="M5" s="9">
        <v>1</v>
      </c>
      <c r="N5" s="14"/>
    </row>
    <row r="6" spans="1:14" ht="24" thickBot="1">
      <c r="A6" s="11">
        <v>2</v>
      </c>
      <c r="B6" s="18" t="s">
        <v>74</v>
      </c>
      <c r="C6" s="9">
        <f>'ข้อมูลทั่วไป 1'!G6</f>
        <v>4</v>
      </c>
      <c r="D6" s="9">
        <v>2</v>
      </c>
      <c r="E6" s="9">
        <v>2</v>
      </c>
      <c r="F6" s="9">
        <v>4</v>
      </c>
      <c r="G6" s="9">
        <v>8</v>
      </c>
      <c r="H6" s="9">
        <v>3</v>
      </c>
      <c r="I6" s="9">
        <v>21</v>
      </c>
      <c r="J6" s="9">
        <v>8</v>
      </c>
      <c r="K6" s="9">
        <v>15</v>
      </c>
      <c r="L6" s="9">
        <v>0</v>
      </c>
      <c r="M6" s="9">
        <v>0</v>
      </c>
      <c r="N6" s="14"/>
    </row>
    <row r="7" spans="1:14" ht="24" thickBot="1">
      <c r="A7" s="11">
        <v>3</v>
      </c>
      <c r="B7" s="18" t="s">
        <v>75</v>
      </c>
      <c r="C7" s="9">
        <f>'ข้อมูลทั่วไป 1'!G7</f>
        <v>7</v>
      </c>
      <c r="D7" s="9">
        <v>5</v>
      </c>
      <c r="E7" s="9">
        <v>2</v>
      </c>
      <c r="F7" s="9">
        <v>6</v>
      </c>
      <c r="G7" s="9">
        <v>5</v>
      </c>
      <c r="H7" s="9">
        <v>5</v>
      </c>
      <c r="I7" s="9">
        <v>25</v>
      </c>
      <c r="J7" s="9">
        <v>13</v>
      </c>
      <c r="K7" s="9">
        <v>16</v>
      </c>
      <c r="L7" s="9">
        <v>0</v>
      </c>
      <c r="M7" s="9">
        <v>4</v>
      </c>
      <c r="N7" s="14"/>
    </row>
    <row r="8" spans="1:14" ht="24" thickBot="1">
      <c r="A8" s="11">
        <v>4</v>
      </c>
      <c r="B8" s="18" t="s">
        <v>76</v>
      </c>
      <c r="C8" s="9">
        <f>'ข้อมูลทั่วไป 1'!G8</f>
        <v>2</v>
      </c>
      <c r="D8" s="9">
        <v>2</v>
      </c>
      <c r="E8" s="9">
        <v>2</v>
      </c>
      <c r="F8" s="9">
        <v>2</v>
      </c>
      <c r="G8" s="9">
        <v>1</v>
      </c>
      <c r="H8" s="9">
        <v>2</v>
      </c>
      <c r="I8" s="9">
        <v>9</v>
      </c>
      <c r="J8" s="9">
        <v>6</v>
      </c>
      <c r="K8" s="9">
        <v>5</v>
      </c>
      <c r="L8" s="9">
        <v>1</v>
      </c>
      <c r="M8" s="9">
        <v>1</v>
      </c>
      <c r="N8" s="14"/>
    </row>
    <row r="9" spans="1:14" ht="24" thickBot="1">
      <c r="A9" s="11">
        <v>5</v>
      </c>
      <c r="B9" s="18" t="s">
        <v>77</v>
      </c>
      <c r="C9" s="9">
        <f>'ข้อมูลทั่วไป 1'!G9</f>
        <v>7</v>
      </c>
      <c r="D9" s="9">
        <v>5</v>
      </c>
      <c r="E9" s="9">
        <v>4</v>
      </c>
      <c r="F9" s="9">
        <v>1</v>
      </c>
      <c r="G9" s="9">
        <v>4</v>
      </c>
      <c r="H9" s="9">
        <v>7</v>
      </c>
      <c r="I9" s="9">
        <v>23</v>
      </c>
      <c r="J9" s="9">
        <v>10</v>
      </c>
      <c r="K9" s="9">
        <v>12</v>
      </c>
      <c r="L9" s="9">
        <v>1</v>
      </c>
      <c r="M9" s="9">
        <v>1</v>
      </c>
      <c r="N9" s="14"/>
    </row>
    <row r="10" spans="1:14" ht="23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/>
    </row>
    <row r="11" spans="1:14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4"/>
    </row>
    <row r="12" spans="1:14" ht="23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23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"/>
    </row>
    <row r="14" spans="1:14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1:14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4"/>
    </row>
    <row r="16" spans="1:14" ht="23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</row>
    <row r="17" spans="1:14" ht="23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4"/>
    </row>
    <row r="18" spans="1:14" ht="23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</row>
    <row r="19" spans="1:14" ht="23.25">
      <c r="A19" s="9"/>
      <c r="B19" s="11" t="s">
        <v>36</v>
      </c>
      <c r="C19" s="9">
        <f>SUM(C5:C18)</f>
        <v>24</v>
      </c>
      <c r="D19" s="9">
        <f aca="true" t="shared" si="0" ref="D19:M19">SUM(D5:D18)</f>
        <v>16</v>
      </c>
      <c r="E19" s="9">
        <f t="shared" si="0"/>
        <v>15</v>
      </c>
      <c r="F19" s="9">
        <f t="shared" si="0"/>
        <v>13</v>
      </c>
      <c r="G19" s="9">
        <f t="shared" si="0"/>
        <v>22</v>
      </c>
      <c r="H19" s="9">
        <f t="shared" si="0"/>
        <v>20</v>
      </c>
      <c r="I19" s="9">
        <f t="shared" si="0"/>
        <v>94</v>
      </c>
      <c r="J19" s="9">
        <f t="shared" si="0"/>
        <v>44</v>
      </c>
      <c r="K19" s="9">
        <f t="shared" si="0"/>
        <v>55</v>
      </c>
      <c r="L19" s="9">
        <f t="shared" si="0"/>
        <v>2</v>
      </c>
      <c r="M19" s="9">
        <f t="shared" si="0"/>
        <v>7</v>
      </c>
      <c r="N19" s="14"/>
    </row>
    <row r="20" ht="14.25">
      <c r="N20" s="6"/>
    </row>
  </sheetData>
  <sheetProtection/>
  <mergeCells count="2">
    <mergeCell ref="A2:N2"/>
    <mergeCell ref="A1:M1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5">
      <selection activeCell="C19" sqref="C19:L19"/>
    </sheetView>
  </sheetViews>
  <sheetFormatPr defaultColWidth="9.140625" defaultRowHeight="15"/>
  <cols>
    <col min="1" max="1" width="7.28125" style="0" customWidth="1"/>
    <col min="2" max="2" width="19.140625" style="7" customWidth="1"/>
    <col min="3" max="3" width="6.28125" style="7" customWidth="1"/>
    <col min="4" max="4" width="8.421875" style="7" customWidth="1"/>
    <col min="5" max="5" width="5.57421875" style="7" customWidth="1"/>
    <col min="6" max="7" width="5.421875" style="7" customWidth="1"/>
    <col min="8" max="8" width="9.00390625" style="7" customWidth="1"/>
    <col min="9" max="9" width="9.421875" style="7" customWidth="1"/>
    <col min="10" max="10" width="11.140625" style="7" customWidth="1"/>
    <col min="11" max="11" width="15.28125" style="7" customWidth="1"/>
    <col min="12" max="12" width="13.421875" style="7" customWidth="1"/>
  </cols>
  <sheetData>
    <row r="1" spans="1:15" ht="23.25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0"/>
      <c r="N1" s="20"/>
      <c r="O1" s="20"/>
    </row>
    <row r="2" spans="1:14" ht="14.25">
      <c r="A2" s="32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1"/>
      <c r="N2" s="21"/>
    </row>
    <row r="3" ht="23.25">
      <c r="A3" t="s">
        <v>70</v>
      </c>
    </row>
    <row r="4" spans="1:14" ht="24" thickBot="1">
      <c r="A4" s="1" t="s">
        <v>0</v>
      </c>
      <c r="B4" s="8" t="s">
        <v>1</v>
      </c>
      <c r="C4" s="12" t="s">
        <v>51</v>
      </c>
      <c r="D4" s="12" t="s">
        <v>56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57</v>
      </c>
      <c r="J4" s="12" t="s">
        <v>58</v>
      </c>
      <c r="K4" s="12" t="s">
        <v>59</v>
      </c>
      <c r="L4" s="12" t="s">
        <v>60</v>
      </c>
      <c r="M4" s="5"/>
      <c r="N4" s="5"/>
    </row>
    <row r="5" spans="1:14" ht="24" thickBot="1">
      <c r="A5" s="3">
        <v>1</v>
      </c>
      <c r="B5" s="17" t="s">
        <v>73</v>
      </c>
      <c r="C5" s="9">
        <v>2</v>
      </c>
      <c r="D5" s="9">
        <v>7</v>
      </c>
      <c r="E5" s="9">
        <v>7</v>
      </c>
      <c r="F5" s="9">
        <v>2</v>
      </c>
      <c r="G5" s="9">
        <v>3</v>
      </c>
      <c r="H5" s="9">
        <v>2</v>
      </c>
      <c r="I5" s="9">
        <v>2</v>
      </c>
      <c r="J5" s="9">
        <v>25</v>
      </c>
      <c r="K5" s="11" t="s">
        <v>79</v>
      </c>
      <c r="L5" s="11">
        <v>1</v>
      </c>
      <c r="M5" s="4"/>
      <c r="N5" s="4"/>
    </row>
    <row r="6" spans="1:14" ht="24" thickBot="1">
      <c r="A6" s="3">
        <v>2</v>
      </c>
      <c r="B6" s="18" t="s">
        <v>74</v>
      </c>
      <c r="C6" s="9">
        <v>3</v>
      </c>
      <c r="D6" s="9">
        <v>6</v>
      </c>
      <c r="E6" s="9">
        <v>2</v>
      </c>
      <c r="F6" s="9">
        <v>4</v>
      </c>
      <c r="G6" s="9">
        <v>5</v>
      </c>
      <c r="H6" s="9">
        <v>5</v>
      </c>
      <c r="I6" s="9">
        <v>5</v>
      </c>
      <c r="J6" s="9">
        <v>30</v>
      </c>
      <c r="K6" s="9"/>
      <c r="L6" s="9"/>
      <c r="M6" s="4"/>
      <c r="N6" s="4"/>
    </row>
    <row r="7" spans="1:14" ht="24" thickBot="1">
      <c r="A7" s="3">
        <v>3</v>
      </c>
      <c r="B7" s="18" t="s">
        <v>75</v>
      </c>
      <c r="C7" s="9">
        <v>2</v>
      </c>
      <c r="D7" s="9">
        <v>6</v>
      </c>
      <c r="E7" s="9">
        <v>4</v>
      </c>
      <c r="F7" s="9">
        <v>3</v>
      </c>
      <c r="G7" s="9">
        <v>6</v>
      </c>
      <c r="H7" s="9">
        <v>1</v>
      </c>
      <c r="I7" s="9">
        <v>1</v>
      </c>
      <c r="J7" s="9">
        <v>23</v>
      </c>
      <c r="K7" s="9"/>
      <c r="L7" s="9"/>
      <c r="M7" s="4"/>
      <c r="N7" s="4"/>
    </row>
    <row r="8" spans="1:14" ht="24" thickBot="1">
      <c r="A8" s="3">
        <v>4</v>
      </c>
      <c r="B8" s="18" t="s">
        <v>76</v>
      </c>
      <c r="C8" s="9">
        <v>1</v>
      </c>
      <c r="D8" s="9">
        <v>8</v>
      </c>
      <c r="E8" s="9">
        <v>4</v>
      </c>
      <c r="F8" s="9">
        <v>2</v>
      </c>
      <c r="G8" s="9">
        <v>1</v>
      </c>
      <c r="H8" s="9">
        <v>5</v>
      </c>
      <c r="I8" s="9">
        <v>3</v>
      </c>
      <c r="J8" s="9">
        <v>24</v>
      </c>
      <c r="K8" s="9"/>
      <c r="L8" s="9"/>
      <c r="M8" s="4"/>
      <c r="N8" s="4"/>
    </row>
    <row r="9" spans="1:14" ht="24" thickBot="1">
      <c r="A9" s="3">
        <v>5</v>
      </c>
      <c r="B9" s="18" t="s">
        <v>77</v>
      </c>
      <c r="C9" s="9">
        <v>2</v>
      </c>
      <c r="D9" s="9">
        <v>4</v>
      </c>
      <c r="E9" s="9">
        <v>2</v>
      </c>
      <c r="F9" s="9">
        <v>4</v>
      </c>
      <c r="G9" s="9">
        <v>3</v>
      </c>
      <c r="H9" s="9">
        <v>5</v>
      </c>
      <c r="I9" s="9">
        <v>2</v>
      </c>
      <c r="J9" s="9">
        <v>22</v>
      </c>
      <c r="K9" s="9"/>
      <c r="L9" s="9"/>
      <c r="M9" s="4"/>
      <c r="N9" s="4"/>
    </row>
    <row r="10" spans="1:14" ht="23.25">
      <c r="A10" s="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4"/>
      <c r="N10" s="4"/>
    </row>
    <row r="11" spans="1:14" ht="23.2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4"/>
      <c r="N11" s="4"/>
    </row>
    <row r="12" spans="1:14" ht="23.25">
      <c r="A12" s="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</row>
    <row r="13" spans="1:14" ht="23.25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4"/>
    </row>
    <row r="14" spans="1:14" ht="23.25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4"/>
      <c r="N14" s="4"/>
    </row>
    <row r="15" spans="1:14" ht="23.25">
      <c r="A15" s="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4"/>
      <c r="N15" s="4"/>
    </row>
    <row r="16" spans="1:14" ht="23.25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4"/>
      <c r="N16" s="4"/>
    </row>
    <row r="17" spans="1:14" ht="23.2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4"/>
      <c r="N17" s="4"/>
    </row>
    <row r="18" spans="1:14" ht="23.25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4"/>
      <c r="N18" s="4"/>
    </row>
    <row r="19" spans="1:14" ht="23.25">
      <c r="A19" s="2"/>
      <c r="B19" s="11" t="s">
        <v>36</v>
      </c>
      <c r="C19" s="9">
        <f>SUM(C5:C18)</f>
        <v>10</v>
      </c>
      <c r="D19" s="9">
        <f aca="true" t="shared" si="0" ref="D19:L19">SUM(D5:D18)</f>
        <v>31</v>
      </c>
      <c r="E19" s="9">
        <f t="shared" si="0"/>
        <v>19</v>
      </c>
      <c r="F19" s="9">
        <f t="shared" si="0"/>
        <v>15</v>
      </c>
      <c r="G19" s="9">
        <f t="shared" si="0"/>
        <v>18</v>
      </c>
      <c r="H19" s="9">
        <f t="shared" si="0"/>
        <v>18</v>
      </c>
      <c r="I19" s="9">
        <f t="shared" si="0"/>
        <v>13</v>
      </c>
      <c r="J19" s="9">
        <f t="shared" si="0"/>
        <v>124</v>
      </c>
      <c r="K19" s="9">
        <f t="shared" si="0"/>
        <v>0</v>
      </c>
      <c r="L19" s="9">
        <f t="shared" si="0"/>
        <v>1</v>
      </c>
      <c r="M19" s="4"/>
      <c r="N19" s="4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6.7109375" style="0" customWidth="1"/>
    <col min="2" max="2" width="19.57421875" style="0" customWidth="1"/>
    <col min="3" max="3" width="7.28125" style="0" customWidth="1"/>
    <col min="4" max="4" width="7.140625" style="0" customWidth="1"/>
    <col min="5" max="5" width="7.8515625" style="0" customWidth="1"/>
    <col min="6" max="6" width="4.57421875" style="0" customWidth="1"/>
    <col min="7" max="8" width="4.7109375" style="0" customWidth="1"/>
    <col min="9" max="10" width="5.421875" style="0" customWidth="1"/>
    <col min="11" max="11" width="8.140625" style="0" customWidth="1"/>
    <col min="12" max="12" width="5.7109375" style="0" customWidth="1"/>
    <col min="13" max="13" width="8.421875" style="0" customWidth="1"/>
    <col min="14" max="15" width="7.28125" style="0" customWidth="1"/>
  </cols>
  <sheetData>
    <row r="1" spans="1:15" ht="23.25">
      <c r="A1" s="31" t="s">
        <v>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3.25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3.25">
      <c r="A3" s="7" t="s">
        <v>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36.75" customHeight="1" thickBot="1">
      <c r="A4" s="9" t="s">
        <v>0</v>
      </c>
      <c r="B4" s="9" t="s">
        <v>1</v>
      </c>
      <c r="C4" s="9" t="s">
        <v>14</v>
      </c>
      <c r="D4" s="9" t="s">
        <v>61</v>
      </c>
      <c r="E4" s="25" t="s">
        <v>62</v>
      </c>
      <c r="F4" s="9" t="s">
        <v>16</v>
      </c>
      <c r="G4" s="9" t="s">
        <v>15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65</v>
      </c>
      <c r="N4" s="9" t="s">
        <v>64</v>
      </c>
      <c r="O4" s="9" t="s">
        <v>68</v>
      </c>
    </row>
    <row r="5" spans="1:15" ht="24" thickBot="1">
      <c r="A5" s="11">
        <v>1</v>
      </c>
      <c r="B5" s="17" t="s">
        <v>73</v>
      </c>
      <c r="C5" s="27">
        <v>208</v>
      </c>
      <c r="D5" s="27">
        <v>19</v>
      </c>
      <c r="E5" s="11">
        <v>14</v>
      </c>
      <c r="F5" s="11">
        <v>0</v>
      </c>
      <c r="G5" s="11">
        <v>8</v>
      </c>
      <c r="H5" s="11">
        <v>5</v>
      </c>
      <c r="I5" s="11">
        <v>1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</row>
    <row r="6" spans="1:15" ht="24" thickBot="1">
      <c r="A6" s="11">
        <v>2</v>
      </c>
      <c r="B6" s="18" t="s">
        <v>74</v>
      </c>
      <c r="C6" s="11">
        <v>294</v>
      </c>
      <c r="D6" s="11">
        <v>18</v>
      </c>
      <c r="E6" s="11">
        <v>38</v>
      </c>
      <c r="F6" s="11">
        <v>0</v>
      </c>
      <c r="G6" s="11">
        <v>2</v>
      </c>
      <c r="H6" s="11">
        <v>10</v>
      </c>
      <c r="I6" s="11">
        <v>1</v>
      </c>
      <c r="J6" s="11">
        <v>1</v>
      </c>
      <c r="K6" s="11">
        <v>1</v>
      </c>
      <c r="L6" s="11">
        <v>0</v>
      </c>
      <c r="M6" s="11">
        <v>0</v>
      </c>
      <c r="N6" s="11">
        <v>0</v>
      </c>
      <c r="O6" s="11">
        <v>0</v>
      </c>
    </row>
    <row r="7" spans="1:15" ht="24" thickBot="1">
      <c r="A7" s="11">
        <v>3</v>
      </c>
      <c r="B7" s="18" t="s">
        <v>75</v>
      </c>
      <c r="C7" s="11">
        <v>342</v>
      </c>
      <c r="D7" s="11">
        <v>24</v>
      </c>
      <c r="E7" s="11">
        <v>61</v>
      </c>
      <c r="F7" s="11">
        <v>0</v>
      </c>
      <c r="G7" s="11">
        <v>9</v>
      </c>
      <c r="H7" s="11">
        <v>10</v>
      </c>
      <c r="I7" s="11">
        <v>1</v>
      </c>
      <c r="J7" s="11">
        <v>3</v>
      </c>
      <c r="K7" s="11">
        <v>0</v>
      </c>
      <c r="L7" s="11">
        <v>0</v>
      </c>
      <c r="M7" s="11">
        <v>0</v>
      </c>
      <c r="N7" s="11">
        <v>0</v>
      </c>
      <c r="O7" s="11">
        <v>1</v>
      </c>
    </row>
    <row r="8" spans="1:15" ht="24" thickBot="1">
      <c r="A8" s="11">
        <v>4</v>
      </c>
      <c r="B8" s="18" t="s">
        <v>76</v>
      </c>
      <c r="C8" s="11">
        <v>232</v>
      </c>
      <c r="D8" s="11">
        <v>13</v>
      </c>
      <c r="E8" s="11">
        <v>22</v>
      </c>
      <c r="F8" s="11">
        <v>0</v>
      </c>
      <c r="G8" s="11">
        <v>2</v>
      </c>
      <c r="H8" s="11">
        <v>8</v>
      </c>
      <c r="I8" s="11">
        <v>1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15" ht="24" thickBot="1">
      <c r="A9" s="11">
        <v>5</v>
      </c>
      <c r="B9" s="18" t="s">
        <v>77</v>
      </c>
      <c r="C9" s="11">
        <v>323</v>
      </c>
      <c r="D9" s="11">
        <v>7</v>
      </c>
      <c r="E9" s="11">
        <v>29</v>
      </c>
      <c r="F9" s="11">
        <v>0</v>
      </c>
      <c r="G9" s="11">
        <v>5</v>
      </c>
      <c r="H9" s="11">
        <v>9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1:15" ht="23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3.25">
      <c r="A11" s="9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3.25">
      <c r="A12" s="9"/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3.25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3.25">
      <c r="A14" s="9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3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3.2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3.25">
      <c r="A17" s="9"/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3.25">
      <c r="A18" s="9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3.25">
      <c r="A19" s="9"/>
      <c r="B19" s="11" t="s">
        <v>36</v>
      </c>
      <c r="C19" s="26">
        <f>SUM(C5:C18)</f>
        <v>1399</v>
      </c>
      <c r="D19" s="26">
        <f aca="true" t="shared" si="0" ref="D19:O19">SUM(D5:D18)</f>
        <v>81</v>
      </c>
      <c r="E19" s="26">
        <f t="shared" si="0"/>
        <v>164</v>
      </c>
      <c r="F19" s="26">
        <f t="shared" si="0"/>
        <v>0</v>
      </c>
      <c r="G19" s="26">
        <f t="shared" si="0"/>
        <v>26</v>
      </c>
      <c r="H19" s="26">
        <f t="shared" si="0"/>
        <v>42</v>
      </c>
      <c r="I19" s="26">
        <f t="shared" si="0"/>
        <v>5</v>
      </c>
      <c r="J19" s="26">
        <f t="shared" si="0"/>
        <v>6</v>
      </c>
      <c r="K19" s="26">
        <f t="shared" si="0"/>
        <v>1</v>
      </c>
      <c r="L19" s="26">
        <f t="shared" si="0"/>
        <v>0</v>
      </c>
      <c r="M19" s="26">
        <f t="shared" si="0"/>
        <v>0</v>
      </c>
      <c r="N19" s="26">
        <f t="shared" si="0"/>
        <v>0</v>
      </c>
      <c r="O19" s="26">
        <f t="shared" si="0"/>
        <v>1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2013-10-16T09:04:15Z</cp:lastPrinted>
  <dcterms:created xsi:type="dcterms:W3CDTF">2012-01-13T07:45:29Z</dcterms:created>
  <dcterms:modified xsi:type="dcterms:W3CDTF">2014-01-27T02:52:37Z</dcterms:modified>
  <cp:category/>
  <cp:version/>
  <cp:contentType/>
  <cp:contentStatus/>
</cp:coreProperties>
</file>